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ac8453f98d02c5/Desktop/Content/Restated Financial statements/"/>
    </mc:Choice>
  </mc:AlternateContent>
  <xr:revisionPtr revIDLastSave="2" documentId="8_{CE06135E-5899-45FE-8A57-6E57A7B7EAE4}" xr6:coauthVersionLast="47" xr6:coauthVersionMax="47" xr10:uidLastSave="{5FBC9D27-8A29-4F36-834A-3EDB4D6D73D0}"/>
  <bookViews>
    <workbookView xWindow="-108" yWindow="-108" windowWidth="23256" windowHeight="13176" xr2:uid="{E8D31922-02F4-4869-A000-90CFA98CB6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F42" i="1"/>
  <c r="F43" i="1" s="1"/>
  <c r="E42" i="1"/>
  <c r="E43" i="1" s="1"/>
  <c r="G37" i="1"/>
  <c r="F37" i="1"/>
  <c r="E37" i="1"/>
  <c r="G30" i="1"/>
  <c r="F30" i="1"/>
  <c r="E27" i="1"/>
  <c r="G25" i="1"/>
  <c r="F25" i="1"/>
  <c r="E25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G26" i="1" s="1"/>
  <c r="F19" i="1"/>
  <c r="F26" i="1" s="1"/>
  <c r="E19" i="1"/>
  <c r="E26" i="1" s="1"/>
  <c r="G14" i="1"/>
  <c r="F14" i="1"/>
  <c r="E14" i="1"/>
  <c r="G13" i="1"/>
  <c r="G16" i="1" s="1"/>
  <c r="G28" i="1" s="1"/>
  <c r="G32" i="1" s="1"/>
  <c r="G38" i="1" s="1"/>
  <c r="F13" i="1"/>
  <c r="F16" i="1" s="1"/>
  <c r="F28" i="1" s="1"/>
  <c r="F32" i="1" s="1"/>
  <c r="F38" i="1" s="1"/>
  <c r="E13" i="1"/>
  <c r="E16" i="1" s="1"/>
  <c r="E28" i="1" s="1"/>
  <c r="E32" i="1" s="1"/>
  <c r="E38" i="1" s="1"/>
</calcChain>
</file>

<file path=xl/sharedStrings.xml><?xml version="1.0" encoding="utf-8"?>
<sst xmlns="http://schemas.openxmlformats.org/spreadsheetml/2006/main" count="72" uniqueCount="68">
  <si>
    <t>ABC ltd</t>
  </si>
  <si>
    <t>CIN-</t>
  </si>
  <si>
    <t>ANNEXURE - II</t>
  </si>
  <si>
    <t>STATEMENT OF PROFIT &amp; LOSS, AS RESTATED</t>
  </si>
  <si>
    <t>(₹ in Lakhs)</t>
  </si>
  <si>
    <t>Particulars</t>
  </si>
  <si>
    <t>Note</t>
  </si>
  <si>
    <t>Stub period</t>
  </si>
  <si>
    <t>For the tear ended 31/03/2024</t>
  </si>
  <si>
    <t>For the year ended 31/03/2023</t>
  </si>
  <si>
    <t>For the year ended 31/03/2022</t>
  </si>
  <si>
    <t>I</t>
  </si>
  <si>
    <t>Revenue from operations</t>
  </si>
  <si>
    <t>II.1</t>
  </si>
  <si>
    <t>II</t>
  </si>
  <si>
    <t>Other Income</t>
  </si>
  <si>
    <t>II.2</t>
  </si>
  <si>
    <t>III</t>
  </si>
  <si>
    <t>Total Income (I+II)</t>
  </si>
  <si>
    <t>Expenses:</t>
  </si>
  <si>
    <t xml:space="preserve"> (a) Cost of materials consumed</t>
  </si>
  <si>
    <t>II.3</t>
  </si>
  <si>
    <t xml:space="preserve"> (b) Purchases of stock-in-trade</t>
  </si>
  <si>
    <t xml:space="preserve"> </t>
  </si>
  <si>
    <t xml:space="preserve"> (c) Changes in inventories of finished goods and 
      work-in- progress</t>
  </si>
  <si>
    <t>II.4</t>
  </si>
  <si>
    <t xml:space="preserve"> (d) Employee benefits expense</t>
  </si>
  <si>
    <t>II.5</t>
  </si>
  <si>
    <t xml:space="preserve"> (e) Finance costs</t>
  </si>
  <si>
    <t>II.6</t>
  </si>
  <si>
    <t xml:space="preserve"> (f) Depreciation and amortisation expense</t>
  </si>
  <si>
    <t>I.10</t>
  </si>
  <si>
    <t xml:space="preserve"> (g) Other expenses</t>
  </si>
  <si>
    <t>II.7</t>
  </si>
  <si>
    <t>IV</t>
  </si>
  <si>
    <t>Total expenses</t>
  </si>
  <si>
    <t>V</t>
  </si>
  <si>
    <t xml:space="preserve">Profit /(Loss) before tax and Exceptional Items (III-IV) </t>
  </si>
  <si>
    <t>VI</t>
  </si>
  <si>
    <t>Exceptional Items</t>
  </si>
  <si>
    <t>VII</t>
  </si>
  <si>
    <t xml:space="preserve">Profit /(Loss) before tax  (V-VI) </t>
  </si>
  <si>
    <t>VIII</t>
  </si>
  <si>
    <t>Tax expense:</t>
  </si>
  <si>
    <t>(a) Current tax expense</t>
  </si>
  <si>
    <t>(b) Deferred tax charge/(credit)</t>
  </si>
  <si>
    <t>IX</t>
  </si>
  <si>
    <t>Profit after tax for the year (VII-VIII)</t>
  </si>
  <si>
    <t>X</t>
  </si>
  <si>
    <t>Earnings per share (face value of ₹ 10/- each):</t>
  </si>
  <si>
    <t>II.8</t>
  </si>
  <si>
    <t>(a) Basic (in ₹)</t>
  </si>
  <si>
    <t>(b) Diluted (in ₹)</t>
  </si>
  <si>
    <t>Note: The above statement should be read with the Significant Accounting Policies and Notes on Financial Statements appearing in Annexure IV &amp; V respectively.</t>
  </si>
  <si>
    <t>As per our report of even date attached</t>
  </si>
  <si>
    <t>For and on behalf of the Board of Directors</t>
  </si>
  <si>
    <t>ABC Ltd</t>
  </si>
  <si>
    <t>Chartered Accountant</t>
  </si>
  <si>
    <t>Firm's Registration No:</t>
  </si>
  <si>
    <t>Partner</t>
  </si>
  <si>
    <t>Managing Director</t>
  </si>
  <si>
    <t>CFO</t>
  </si>
  <si>
    <t>Company Secretary</t>
  </si>
  <si>
    <t>M.No:</t>
  </si>
  <si>
    <t>DIN:</t>
  </si>
  <si>
    <t>UDIN:</t>
  </si>
  <si>
    <t>Place: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</si>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</sst>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0_);_(* \(#,##0.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278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70">
    <xf numFmtId="0" fontId="0" fillId="0" borderId="0" xfId="0"/>
    <xf numFmtId="0" fontId="4" fillId="0" borderId="0" xfId="2" applyFont="1" applyAlignment="1">
      <alignment vertical="center"/>
    </xf>
    <xf numFmtId="164" fontId="5" fillId="0" borderId="0" xfId="1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164" fontId="4" fillId="0" borderId="0" xfId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6" fillId="0" borderId="0" xfId="3" applyFont="1"/>
    <xf numFmtId="0" fontId="4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165" fontId="7" fillId="0" borderId="0" xfId="4" applyNumberFormat="1" applyFont="1" applyAlignment="1">
      <alignment horizontal="right" vertical="top"/>
    </xf>
    <xf numFmtId="164" fontId="6" fillId="0" borderId="0" xfId="1" applyFont="1" applyFill="1" applyBorder="1" applyAlignment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8" fillId="2" borderId="4" xfId="1" applyNumberFormat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64" fontId="4" fillId="0" borderId="5" xfId="1" applyFont="1" applyFill="1" applyBorder="1" applyAlignment="1">
      <alignment vertical="center"/>
    </xf>
    <xf numFmtId="164" fontId="4" fillId="0" borderId="6" xfId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4" fillId="0" borderId="5" xfId="5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>
      <alignment vertical="center"/>
    </xf>
    <xf numFmtId="164" fontId="6" fillId="0" borderId="6" xfId="1" applyFont="1" applyFill="1" applyBorder="1" applyAlignment="1">
      <alignment vertical="center"/>
    </xf>
    <xf numFmtId="165" fontId="6" fillId="0" borderId="6" xfId="1" applyNumberFormat="1" applyFont="1" applyFill="1" applyBorder="1" applyAlignment="1">
      <alignment vertical="center"/>
    </xf>
    <xf numFmtId="164" fontId="4" fillId="0" borderId="5" xfId="1" applyFont="1" applyFill="1" applyBorder="1" applyAlignment="1" applyProtection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vertical="center" wrapText="1"/>
    </xf>
    <xf numFmtId="0" fontId="4" fillId="0" borderId="7" xfId="5" applyFont="1" applyFill="1" applyBorder="1" applyAlignment="1" applyProtection="1">
      <alignment horizontal="center" vertical="center"/>
    </xf>
    <xf numFmtId="164" fontId="6" fillId="0" borderId="7" xfId="1" applyFont="1" applyFill="1" applyBorder="1" applyAlignment="1" applyProtection="1">
      <alignment horizontal="center" vertical="center"/>
    </xf>
    <xf numFmtId="164" fontId="6" fillId="0" borderId="7" xfId="1" applyFont="1" applyFill="1" applyBorder="1" applyAlignment="1">
      <alignment vertical="center"/>
    </xf>
    <xf numFmtId="164" fontId="6" fillId="0" borderId="9" xfId="1" applyFont="1" applyFill="1" applyBorder="1" applyAlignment="1">
      <alignment vertical="center"/>
    </xf>
    <xf numFmtId="164" fontId="6" fillId="0" borderId="0" xfId="2" applyNumberFormat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6" applyFont="1" applyAlignment="1">
      <alignment horizontal="left" vertical="center" wrapText="1"/>
    </xf>
    <xf numFmtId="164" fontId="4" fillId="0" borderId="10" xfId="1" applyFont="1" applyFill="1" applyBorder="1" applyAlignment="1" applyProtection="1">
      <alignment horizontal="center" vertical="center"/>
    </xf>
    <xf numFmtId="164" fontId="4" fillId="3" borderId="5" xfId="1" applyFont="1" applyFill="1" applyBorder="1" applyAlignment="1" applyProtection="1">
      <alignment horizontal="center" vertical="center"/>
    </xf>
    <xf numFmtId="164" fontId="4" fillId="3" borderId="6" xfId="1" applyFont="1" applyFill="1" applyBorder="1" applyAlignment="1">
      <alignment vertical="center"/>
    </xf>
    <xf numFmtId="0" fontId="6" fillId="0" borderId="8" xfId="2" applyFont="1" applyBorder="1" applyAlignment="1">
      <alignment horizontal="left" vertical="center" wrapText="1"/>
    </xf>
    <xf numFmtId="0" fontId="4" fillId="0" borderId="11" xfId="5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164" fontId="4" fillId="0" borderId="1" xfId="5" applyNumberFormat="1" applyFont="1" applyFill="1" applyBorder="1" applyAlignment="1" applyProtection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164" fontId="6" fillId="0" borderId="4" xfId="1" applyFont="1" applyFill="1" applyBorder="1" applyAlignment="1">
      <alignment vertical="center"/>
    </xf>
    <xf numFmtId="0" fontId="6" fillId="0" borderId="0" xfId="2" applyFont="1" applyAlignment="1">
      <alignment horizontal="left" vertical="center" wrapText="1"/>
    </xf>
    <xf numFmtId="164" fontId="4" fillId="0" borderId="5" xfId="5" applyNumberFormat="1" applyFont="1" applyFill="1" applyBorder="1" applyAlignment="1" applyProtection="1">
      <alignment horizontal="center" vertical="center"/>
    </xf>
    <xf numFmtId="164" fontId="4" fillId="3" borderId="5" xfId="1" applyFont="1" applyFill="1" applyBorder="1" applyAlignment="1">
      <alignment vertical="center"/>
    </xf>
    <xf numFmtId="164" fontId="6" fillId="0" borderId="12" xfId="1" applyFont="1" applyFill="1" applyBorder="1" applyAlignment="1">
      <alignment vertical="center"/>
    </xf>
    <xf numFmtId="0" fontId="6" fillId="0" borderId="2" xfId="2" applyFont="1" applyBorder="1" applyAlignment="1">
      <alignment vertical="center" wrapText="1"/>
    </xf>
    <xf numFmtId="0" fontId="4" fillId="0" borderId="1" xfId="5" applyFont="1" applyFill="1" applyBorder="1" applyAlignment="1" applyProtection="1">
      <alignment horizontal="center" vertical="center"/>
    </xf>
    <xf numFmtId="164" fontId="4" fillId="0" borderId="6" xfId="1" applyFont="1" applyFill="1" applyBorder="1" applyAlignment="1" applyProtection="1">
      <alignment horizontal="center" vertical="center"/>
    </xf>
    <xf numFmtId="164" fontId="4" fillId="0" borderId="10" xfId="1" applyFont="1" applyFill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164" fontId="4" fillId="0" borderId="13" xfId="1" applyFont="1" applyFill="1" applyBorder="1" applyAlignment="1" applyProtection="1">
      <alignment horizontal="center" vertical="center"/>
    </xf>
    <xf numFmtId="164" fontId="4" fillId="0" borderId="13" xfId="1" applyFont="1" applyFill="1" applyBorder="1" applyAlignment="1">
      <alignment vertical="center"/>
    </xf>
    <xf numFmtId="164" fontId="6" fillId="0" borderId="13" xfId="1" applyFont="1" applyFill="1" applyBorder="1" applyAlignment="1">
      <alignment vertical="center"/>
    </xf>
    <xf numFmtId="0" fontId="4" fillId="0" borderId="15" xfId="3" applyFont="1" applyBorder="1"/>
    <xf numFmtId="0" fontId="4" fillId="0" borderId="0" xfId="3" applyFont="1" applyAlignment="1">
      <alignment vertical="center" wrapText="1"/>
    </xf>
    <xf numFmtId="164" fontId="6" fillId="0" borderId="0" xfId="1" applyFont="1" applyFill="1" applyBorder="1" applyAlignment="1">
      <alignment vertical="center"/>
    </xf>
    <xf numFmtId="164" fontId="6" fillId="0" borderId="0" xfId="1" applyFont="1" applyFill="1" applyBorder="1" applyAlignment="1">
      <alignment horizontal="left" vertical="center"/>
    </xf>
    <xf numFmtId="0" fontId="2" fillId="0" borderId="0" xfId="0" applyFont="1"/>
    <xf numFmtId="164" fontId="6" fillId="0" borderId="0" xfId="1" applyFont="1" applyBorder="1" applyAlignment="1">
      <alignment horizontal="left" vertical="top"/>
    </xf>
    <xf numFmtId="0" fontId="6" fillId="0" borderId="0" xfId="2" applyFont="1" applyAlignment="1">
      <alignment horizontal="center" vertical="center"/>
    </xf>
  </cellXfs>
  <cellStyles count="7">
    <cellStyle name="Comma" xfId="1" builtinId="3"/>
    <cellStyle name="Hyperlink" xfId="5" builtinId="8"/>
    <cellStyle name="Norm??" xfId="6" xr:uid="{5EC2A06A-F852-4397-9556-78B37C8226E7}"/>
    <cellStyle name="Normal" xfId="0" builtinId="0"/>
    <cellStyle name="Normal 15 2" xfId="2" xr:uid="{7BEE5A19-D98F-4A40-B881-9DF5C1BF2F39}"/>
    <cellStyle name="Normal 2 2" xfId="3" xr:uid="{B084C59D-3A6B-4C7C-AB28-B49E1B0819CC}"/>
    <cellStyle name="Normal 7" xfId="4" xr:uid="{D275F2EE-9210-4488-ADFF-5182B586A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11\Downloads\Restated%20Financial%20Statement..%20Rungta%20-%20STANDALONE%2023%20(1).xlsx" TargetMode="External"/><Relationship Id="rId1" Type="http://schemas.openxmlformats.org/officeDocument/2006/relationships/externalLinkPath" Target="/Users/win11/Downloads/Restated%20Financial%20Statement..%20Rungta%20-%20STANDALONE%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etails"/>
      <sheetName val="Query"/>
      <sheetName val="Queries"/>
      <sheetName val="Sub Notes"/>
      <sheetName val="Pending points"/>
      <sheetName val="BS"/>
      <sheetName val="Top clients"/>
      <sheetName val="PL"/>
      <sheetName val="CFS"/>
      <sheetName val="I.1"/>
      <sheetName val="I.2-I.3"/>
      <sheetName val="I.4-I.6"/>
      <sheetName val="I.7-I.9"/>
      <sheetName val="I.10"/>
      <sheetName val="I.11-I.17"/>
      <sheetName val="II.1-II.8"/>
      <sheetName val="A-IV"/>
      <sheetName val="A-V"/>
      <sheetName val="A-VI"/>
      <sheetName val="A-VII"/>
      <sheetName val="A-VIII"/>
      <sheetName val="A-IX"/>
      <sheetName val="A-X A-XIII"/>
      <sheetName val="Regrouping Working"/>
      <sheetName val="Prospectus Working"/>
      <sheetName val="Working"/>
      <sheetName val="Depre Caln"/>
      <sheetName val="P&amp;L upto June"/>
      <sheetName val="BXS upto June"/>
      <sheetName val="MR"/>
      <sheetName val="Debtor Aeging"/>
      <sheetName val="Creditor Ae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D12" t="e">
            <v>#REF!</v>
          </cell>
          <cell r="E12">
            <v>0</v>
          </cell>
          <cell r="F12">
            <v>0</v>
          </cell>
          <cell r="G12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97">
          <cell r="E97">
            <v>0</v>
          </cell>
          <cell r="F97">
            <v>0</v>
          </cell>
          <cell r="G97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EBF1-BCF1-4791-BB7D-CC1E7AC0546A}">
  <dimension ref="A1:M61"/>
  <sheetViews>
    <sheetView tabSelected="1" topLeftCell="A2" workbookViewId="0">
      <selection activeCell="D12" sqref="D12"/>
    </sheetView>
  </sheetViews>
  <sheetFormatPr defaultRowHeight="14.4" x14ac:dyDescent="0.3"/>
  <cols>
    <col min="2" max="2" width="41.109375" customWidth="1"/>
    <col min="3" max="3" width="10.5546875" customWidth="1"/>
    <col min="4" max="4" width="10.77734375" customWidth="1"/>
    <col min="5" max="5" width="17.77734375" customWidth="1"/>
    <col min="6" max="6" width="18.77734375" customWidth="1"/>
    <col min="7" max="7" width="17.77734375" customWidth="1"/>
  </cols>
  <sheetData>
    <row r="1" spans="1:13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M1" s="5"/>
    </row>
    <row r="2" spans="1:13" x14ac:dyDescent="0.3">
      <c r="A2" s="1"/>
      <c r="B2" s="6" t="s">
        <v>1</v>
      </c>
      <c r="C2" s="3"/>
      <c r="D2" s="3"/>
      <c r="E2" s="3"/>
      <c r="F2" s="3"/>
      <c r="G2" s="3"/>
      <c r="H2" s="3"/>
      <c r="I2" s="3"/>
      <c r="J2" s="3"/>
      <c r="K2" s="4"/>
      <c r="L2" s="4"/>
      <c r="M2" s="5"/>
    </row>
    <row r="3" spans="1:13" x14ac:dyDescent="0.3">
      <c r="A3" s="1"/>
      <c r="B3" s="6"/>
      <c r="C3" s="3"/>
      <c r="D3" s="3"/>
      <c r="E3" s="3"/>
      <c r="F3" s="3"/>
      <c r="G3" s="3"/>
      <c r="H3" s="3"/>
      <c r="I3" s="3"/>
      <c r="J3" s="3"/>
      <c r="K3" s="4"/>
      <c r="L3" s="4"/>
      <c r="M3" s="5"/>
    </row>
    <row r="4" spans="1:13" x14ac:dyDescent="0.3">
      <c r="A4" s="1"/>
      <c r="B4" s="7"/>
      <c r="C4" s="3"/>
      <c r="D4" s="3"/>
      <c r="E4" s="3"/>
      <c r="F4" s="3"/>
      <c r="G4" s="3"/>
      <c r="H4" s="3"/>
      <c r="I4" s="3"/>
      <c r="J4" s="3"/>
      <c r="K4" s="4"/>
      <c r="L4" s="4"/>
      <c r="M4" s="5"/>
    </row>
    <row r="5" spans="1:13" x14ac:dyDescent="0.3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x14ac:dyDescent="0.3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" thickBot="1" x14ac:dyDescent="0.35">
      <c r="A7" s="8"/>
      <c r="B7" s="9"/>
      <c r="C7" s="8"/>
      <c r="D7" s="8"/>
      <c r="E7" s="8"/>
      <c r="F7" s="8"/>
      <c r="G7" s="10" t="s">
        <v>4</v>
      </c>
      <c r="H7" s="8"/>
      <c r="I7" s="8"/>
      <c r="J7" s="8"/>
      <c r="K7" s="11"/>
      <c r="L7" s="4"/>
    </row>
    <row r="8" spans="1:13" ht="27.6" thickTop="1" thickBot="1" x14ac:dyDescent="0.35">
      <c r="A8" s="12"/>
      <c r="B8" s="13" t="s">
        <v>5</v>
      </c>
      <c r="C8" s="14" t="s">
        <v>6</v>
      </c>
      <c r="D8" s="15" t="s">
        <v>7</v>
      </c>
      <c r="E8" s="16" t="s">
        <v>8</v>
      </c>
      <c r="F8" s="17" t="s">
        <v>9</v>
      </c>
      <c r="G8" s="18" t="s">
        <v>10</v>
      </c>
    </row>
    <row r="9" spans="1:13" ht="15" thickTop="1" x14ac:dyDescent="0.3">
      <c r="A9" s="19"/>
      <c r="B9" s="7"/>
      <c r="C9" s="20"/>
      <c r="D9" s="20"/>
      <c r="E9" s="21"/>
      <c r="F9" s="22"/>
      <c r="G9" s="23"/>
    </row>
    <row r="10" spans="1:13" x14ac:dyDescent="0.3">
      <c r="A10" s="24"/>
      <c r="B10" s="9"/>
      <c r="C10" s="25"/>
      <c r="D10" s="25"/>
      <c r="E10" s="26"/>
      <c r="F10" s="27"/>
      <c r="G10" s="28"/>
    </row>
    <row r="11" spans="1:13" x14ac:dyDescent="0.3">
      <c r="A11" s="24"/>
      <c r="B11" s="7"/>
      <c r="C11" s="25"/>
      <c r="D11" s="25"/>
      <c r="E11" s="21"/>
      <c r="F11" s="22"/>
      <c r="G11" s="23"/>
    </row>
    <row r="12" spans="1:13" x14ac:dyDescent="0.3">
      <c r="A12" s="24"/>
      <c r="B12" s="7"/>
      <c r="C12" s="25"/>
      <c r="D12" s="25"/>
      <c r="E12" s="21"/>
      <c r="F12" s="22"/>
      <c r="G12" s="23"/>
    </row>
    <row r="13" spans="1:13" x14ac:dyDescent="0.3">
      <c r="A13" s="24" t="s">
        <v>11</v>
      </c>
      <c r="B13" s="7" t="s">
        <v>12</v>
      </c>
      <c r="C13" s="25" t="s">
        <v>13</v>
      </c>
      <c r="D13" s="29">
        <v>0</v>
      </c>
      <c r="E13" s="21">
        <f>'[1]II.1-II.8'!E12</f>
        <v>0</v>
      </c>
      <c r="F13" s="22">
        <f>'[1]II.1-II.8'!F12</f>
        <v>0</v>
      </c>
      <c r="G13" s="22">
        <f>'[1]II.1-II.8'!G12</f>
        <v>0</v>
      </c>
    </row>
    <row r="14" spans="1:13" x14ac:dyDescent="0.3">
      <c r="A14" s="24" t="s">
        <v>14</v>
      </c>
      <c r="B14" s="7" t="s">
        <v>15</v>
      </c>
      <c r="C14" s="25" t="s">
        <v>16</v>
      </c>
      <c r="D14" s="29">
        <v>0</v>
      </c>
      <c r="E14" s="21">
        <f>'[1]II.1-II.8'!E77</f>
        <v>0</v>
      </c>
      <c r="F14" s="22">
        <f>'[1]II.1-II.8'!F77</f>
        <v>0</v>
      </c>
      <c r="G14" s="22">
        <f>'[1]II.1-II.8'!G77</f>
        <v>0</v>
      </c>
    </row>
    <row r="15" spans="1:13" x14ac:dyDescent="0.3">
      <c r="A15" s="24"/>
      <c r="B15" s="7"/>
      <c r="C15" s="25"/>
      <c r="D15" s="29">
        <v>0</v>
      </c>
      <c r="E15" s="21"/>
      <c r="F15" s="22"/>
      <c r="G15" s="22"/>
    </row>
    <row r="16" spans="1:13" x14ac:dyDescent="0.3">
      <c r="A16" s="30" t="s">
        <v>17</v>
      </c>
      <c r="B16" s="31" t="s">
        <v>18</v>
      </c>
      <c r="C16" s="32"/>
      <c r="D16" s="33">
        <v>0</v>
      </c>
      <c r="E16" s="34">
        <f>SUM(E13:E14)</f>
        <v>0</v>
      </c>
      <c r="F16" s="35">
        <f>+F13+F14</f>
        <v>0</v>
      </c>
      <c r="G16" s="35">
        <f>+G13+G14</f>
        <v>0</v>
      </c>
    </row>
    <row r="17" spans="1:7" x14ac:dyDescent="0.3">
      <c r="A17" s="24"/>
      <c r="B17" s="36"/>
      <c r="C17" s="25"/>
      <c r="D17" s="29">
        <v>0</v>
      </c>
      <c r="E17" s="21"/>
      <c r="F17" s="22"/>
      <c r="G17" s="22"/>
    </row>
    <row r="18" spans="1:7" x14ac:dyDescent="0.3">
      <c r="A18" s="24"/>
      <c r="B18" s="9" t="s">
        <v>19</v>
      </c>
      <c r="C18" s="25"/>
      <c r="D18" s="29">
        <v>0</v>
      </c>
      <c r="E18" s="21"/>
      <c r="F18" s="22"/>
      <c r="G18" s="22"/>
    </row>
    <row r="19" spans="1:7" x14ac:dyDescent="0.3">
      <c r="A19" s="24"/>
      <c r="B19" s="37" t="s">
        <v>20</v>
      </c>
      <c r="C19" s="25" t="s">
        <v>21</v>
      </c>
      <c r="D19" s="29">
        <v>0</v>
      </c>
      <c r="E19" s="21">
        <f>'[1]II.1-II.8'!E97</f>
        <v>0</v>
      </c>
      <c r="F19" s="22">
        <f>'[1]II.1-II.8'!F97</f>
        <v>0</v>
      </c>
      <c r="G19" s="22">
        <f>'[1]II.1-II.8'!G97</f>
        <v>0</v>
      </c>
    </row>
    <row r="20" spans="1:7" x14ac:dyDescent="0.3">
      <c r="A20" s="24"/>
      <c r="B20" s="37" t="s">
        <v>22</v>
      </c>
      <c r="C20" s="25" t="s">
        <v>23</v>
      </c>
      <c r="D20" s="29">
        <v>0</v>
      </c>
      <c r="E20" s="21">
        <f>'[1]II.1-II.8'!E139</f>
        <v>0</v>
      </c>
      <c r="F20" s="21">
        <f>'[1]II.1-II.8'!F139</f>
        <v>0</v>
      </c>
      <c r="G20" s="21">
        <f>'[1]II.1-II.8'!G139</f>
        <v>0</v>
      </c>
    </row>
    <row r="21" spans="1:7" ht="26.4" x14ac:dyDescent="0.3">
      <c r="A21" s="24"/>
      <c r="B21" s="38" t="s">
        <v>24</v>
      </c>
      <c r="C21" s="25" t="s">
        <v>25</v>
      </c>
      <c r="D21" s="39">
        <v>0</v>
      </c>
      <c r="E21" s="22">
        <f>'[1]II.1-II.8'!E156</f>
        <v>0</v>
      </c>
      <c r="F21" s="22">
        <f>'[1]II.1-II.8'!F156</f>
        <v>0</v>
      </c>
      <c r="G21" s="22">
        <f>'[1]II.1-II.8'!G156</f>
        <v>0</v>
      </c>
    </row>
    <row r="22" spans="1:7" x14ac:dyDescent="0.3">
      <c r="A22" s="24"/>
      <c r="B22" s="38" t="s">
        <v>26</v>
      </c>
      <c r="C22" s="25" t="s">
        <v>27</v>
      </c>
      <c r="D22" s="39">
        <v>0</v>
      </c>
      <c r="E22" s="22">
        <f>'[1]II.1-II.8'!E167</f>
        <v>0</v>
      </c>
      <c r="F22" s="22">
        <f>'[1]II.1-II.8'!F167</f>
        <v>0</v>
      </c>
      <c r="G22" s="22">
        <f>'[1]II.1-II.8'!G167</f>
        <v>0</v>
      </c>
    </row>
    <row r="23" spans="1:7" x14ac:dyDescent="0.3">
      <c r="A23" s="24"/>
      <c r="B23" s="38" t="s">
        <v>28</v>
      </c>
      <c r="C23" s="25" t="s">
        <v>29</v>
      </c>
      <c r="D23" s="39">
        <v>0</v>
      </c>
      <c r="E23" s="22">
        <f>'[1]II.1-II.8'!E178</f>
        <v>0</v>
      </c>
      <c r="F23" s="22">
        <f>'[1]II.1-II.8'!F178</f>
        <v>0</v>
      </c>
      <c r="G23" s="22">
        <f>'[1]II.1-II.8'!G178</f>
        <v>0</v>
      </c>
    </row>
    <row r="24" spans="1:7" x14ac:dyDescent="0.3">
      <c r="A24" s="24"/>
      <c r="B24" s="38" t="s">
        <v>30</v>
      </c>
      <c r="C24" s="25" t="s">
        <v>31</v>
      </c>
      <c r="D24" s="40">
        <v>0</v>
      </c>
      <c r="E24" s="41"/>
      <c r="F24" s="41"/>
      <c r="G24" s="41"/>
    </row>
    <row r="25" spans="1:7" x14ac:dyDescent="0.3">
      <c r="A25" s="24"/>
      <c r="B25" s="38" t="s">
        <v>32</v>
      </c>
      <c r="C25" s="25" t="s">
        <v>33</v>
      </c>
      <c r="D25" s="39">
        <v>0</v>
      </c>
      <c r="E25" s="39">
        <f>'[1]II.1-II.8'!E242</f>
        <v>0</v>
      </c>
      <c r="F25" s="39">
        <f>'[1]II.1-II.8'!F242</f>
        <v>0</v>
      </c>
      <c r="G25" s="39">
        <f>'[1]II.1-II.8'!G242</f>
        <v>0</v>
      </c>
    </row>
    <row r="26" spans="1:7" x14ac:dyDescent="0.3">
      <c r="A26" s="30" t="s">
        <v>34</v>
      </c>
      <c r="B26" s="42" t="s">
        <v>35</v>
      </c>
      <c r="C26" s="32"/>
      <c r="D26" s="33">
        <v>0</v>
      </c>
      <c r="E26" s="34">
        <f>SUM(E19:E25)</f>
        <v>0</v>
      </c>
      <c r="F26" s="35">
        <f>+SUM(F19:F25)</f>
        <v>0</v>
      </c>
      <c r="G26" s="35">
        <f t="shared" ref="G26" si="0">+SUM(G19:G25)</f>
        <v>0</v>
      </c>
    </row>
    <row r="27" spans="1:7" ht="15" thickBot="1" x14ac:dyDescent="0.35">
      <c r="A27" s="24"/>
      <c r="B27" s="7"/>
      <c r="C27" s="43"/>
      <c r="D27" s="29">
        <v>0</v>
      </c>
      <c r="E27" s="21" t="e">
        <f>SUM(#REF!)</f>
        <v>#REF!</v>
      </c>
      <c r="F27" s="22"/>
      <c r="G27" s="22"/>
    </row>
    <row r="28" spans="1:7" ht="27.6" thickTop="1" thickBot="1" x14ac:dyDescent="0.35">
      <c r="A28" s="44" t="s">
        <v>36</v>
      </c>
      <c r="B28" s="45" t="s">
        <v>37</v>
      </c>
      <c r="C28" s="46"/>
      <c r="D28" s="47">
        <v>0</v>
      </c>
      <c r="E28" s="48">
        <f>E16-E26</f>
        <v>0</v>
      </c>
      <c r="F28" s="48">
        <f>+F16-F26</f>
        <v>0</v>
      </c>
      <c r="G28" s="48">
        <f>+G16-G26</f>
        <v>0</v>
      </c>
    </row>
    <row r="29" spans="1:7" ht="15" thickTop="1" x14ac:dyDescent="0.3">
      <c r="A29" s="24"/>
      <c r="B29" s="49"/>
      <c r="C29" s="50"/>
      <c r="D29" s="29">
        <v>0</v>
      </c>
      <c r="E29" s="26"/>
      <c r="F29" s="27"/>
      <c r="G29" s="27"/>
    </row>
    <row r="30" spans="1:7" x14ac:dyDescent="0.3">
      <c r="A30" s="24" t="s">
        <v>38</v>
      </c>
      <c r="B30" s="49" t="s">
        <v>39</v>
      </c>
      <c r="C30" s="25"/>
      <c r="D30" s="29">
        <v>0</v>
      </c>
      <c r="E30" s="26">
        <v>0</v>
      </c>
      <c r="F30" s="22">
        <f>'[1]II.1-II.8'!F258</f>
        <v>0</v>
      </c>
      <c r="G30" s="22">
        <f>'[1]II.1-II.8'!G258</f>
        <v>0</v>
      </c>
    </row>
    <row r="31" spans="1:7" ht="15" thickBot="1" x14ac:dyDescent="0.35">
      <c r="A31" s="24"/>
      <c r="B31" s="49"/>
      <c r="C31" s="25"/>
      <c r="D31" s="29">
        <v>0</v>
      </c>
      <c r="E31" s="26"/>
      <c r="F31" s="27"/>
      <c r="G31" s="27"/>
    </row>
    <row r="32" spans="1:7" ht="15.6" thickTop="1" thickBot="1" x14ac:dyDescent="0.35">
      <c r="A32" s="24" t="s">
        <v>40</v>
      </c>
      <c r="B32" s="45" t="s">
        <v>41</v>
      </c>
      <c r="C32" s="46"/>
      <c r="D32" s="47">
        <v>0</v>
      </c>
      <c r="E32" s="48">
        <f>E28+E30</f>
        <v>0</v>
      </c>
      <c r="F32" s="48">
        <f>F28+F30</f>
        <v>0</v>
      </c>
      <c r="G32" s="48">
        <f t="shared" ref="G32" si="1">G28+G30</f>
        <v>0</v>
      </c>
    </row>
    <row r="33" spans="1:12" ht="15" thickTop="1" x14ac:dyDescent="0.3">
      <c r="A33" s="24"/>
      <c r="B33" s="49"/>
      <c r="C33" s="50"/>
      <c r="D33" s="29">
        <v>0</v>
      </c>
      <c r="E33" s="26"/>
      <c r="F33" s="27"/>
      <c r="G33" s="27"/>
    </row>
    <row r="34" spans="1:12" x14ac:dyDescent="0.3">
      <c r="A34" s="24" t="s">
        <v>42</v>
      </c>
      <c r="B34" s="9" t="s">
        <v>43</v>
      </c>
      <c r="C34" s="25"/>
      <c r="D34" s="29">
        <v>0</v>
      </c>
      <c r="E34" s="21"/>
      <c r="F34" s="22"/>
      <c r="G34" s="22"/>
    </row>
    <row r="35" spans="1:12" x14ac:dyDescent="0.3">
      <c r="A35" s="24"/>
      <c r="B35" s="37" t="s">
        <v>44</v>
      </c>
      <c r="C35" s="25"/>
      <c r="D35" s="51">
        <v>0</v>
      </c>
      <c r="E35" s="51"/>
      <c r="F35" s="51"/>
      <c r="G35" s="51"/>
    </row>
    <row r="36" spans="1:12" x14ac:dyDescent="0.3">
      <c r="A36" s="24"/>
      <c r="B36" s="37" t="s">
        <v>45</v>
      </c>
      <c r="C36" s="25"/>
      <c r="D36" s="51">
        <v>0</v>
      </c>
      <c r="E36" s="51"/>
      <c r="F36" s="41"/>
      <c r="G36" s="41"/>
    </row>
    <row r="37" spans="1:12" ht="15" thickBot="1" x14ac:dyDescent="0.35">
      <c r="A37" s="24"/>
      <c r="B37" s="7"/>
      <c r="C37" s="25"/>
      <c r="D37" s="52">
        <v>0</v>
      </c>
      <c r="E37" s="52">
        <f>SUM(E35:E36)</f>
        <v>0</v>
      </c>
      <c r="F37" s="52">
        <f>+F35+F36</f>
        <v>0</v>
      </c>
      <c r="G37" s="52">
        <f>+G35+G36</f>
        <v>0</v>
      </c>
    </row>
    <row r="38" spans="1:12" ht="15.6" thickTop="1" thickBot="1" x14ac:dyDescent="0.35">
      <c r="A38" s="44" t="s">
        <v>46</v>
      </c>
      <c r="B38" s="53" t="s">
        <v>47</v>
      </c>
      <c r="C38" s="54"/>
      <c r="D38" s="47">
        <v>0</v>
      </c>
      <c r="E38" s="48">
        <f>E32-E37</f>
        <v>0</v>
      </c>
      <c r="F38" s="48">
        <f>F32-F37</f>
        <v>0</v>
      </c>
      <c r="G38" s="48">
        <f>G32-G37</f>
        <v>0</v>
      </c>
    </row>
    <row r="39" spans="1:12" ht="15" thickTop="1" x14ac:dyDescent="0.3">
      <c r="A39" s="24"/>
      <c r="B39" s="7"/>
      <c r="C39" s="25"/>
      <c r="D39" s="29">
        <v>0</v>
      </c>
      <c r="E39" s="29"/>
      <c r="F39" s="55"/>
      <c r="G39" s="55"/>
    </row>
    <row r="40" spans="1:12" x14ac:dyDescent="0.3">
      <c r="A40" s="24"/>
      <c r="B40" s="7"/>
      <c r="C40" s="25"/>
      <c r="D40" s="29">
        <v>0</v>
      </c>
      <c r="E40" s="29"/>
      <c r="F40" s="55"/>
      <c r="G40" s="55"/>
    </row>
    <row r="41" spans="1:12" x14ac:dyDescent="0.3">
      <c r="A41" s="24" t="s">
        <v>48</v>
      </c>
      <c r="B41" s="9" t="s">
        <v>49</v>
      </c>
      <c r="C41" s="25" t="s">
        <v>50</v>
      </c>
      <c r="D41" s="29">
        <v>0</v>
      </c>
      <c r="E41" s="21"/>
      <c r="F41" s="56"/>
      <c r="G41" s="56"/>
    </row>
    <row r="42" spans="1:12" x14ac:dyDescent="0.3">
      <c r="A42" s="24"/>
      <c r="B42" s="37" t="s">
        <v>51</v>
      </c>
      <c r="C42" s="25"/>
      <c r="D42" s="29">
        <v>0</v>
      </c>
      <c r="E42" s="21">
        <f>+'[1]II.1-II.8'!E262</f>
        <v>0</v>
      </c>
      <c r="F42" s="21">
        <f>+'[1]II.1-II.8'!F262</f>
        <v>0</v>
      </c>
      <c r="G42" s="21">
        <f>+'[1]II.1-II.8'!G262</f>
        <v>0</v>
      </c>
    </row>
    <row r="43" spans="1:12" x14ac:dyDescent="0.3">
      <c r="A43" s="24"/>
      <c r="B43" s="37" t="s">
        <v>52</v>
      </c>
      <c r="C43" s="25"/>
      <c r="D43" s="29">
        <v>0</v>
      </c>
      <c r="E43" s="29">
        <f>+E42</f>
        <v>0</v>
      </c>
      <c r="F43" s="21">
        <f>+F42</f>
        <v>0</v>
      </c>
      <c r="G43" s="21">
        <f>+G42</f>
        <v>0</v>
      </c>
    </row>
    <row r="44" spans="1:12" ht="15" thickBot="1" x14ac:dyDescent="0.35">
      <c r="A44" s="57"/>
      <c r="B44" s="58"/>
      <c r="C44" s="59"/>
      <c r="D44" s="60">
        <v>0</v>
      </c>
      <c r="E44" s="61"/>
      <c r="F44" s="61"/>
      <c r="G44" s="62"/>
    </row>
    <row r="45" spans="1:12" ht="15" thickTop="1" x14ac:dyDescent="0.3"/>
    <row r="46" spans="1:12" x14ac:dyDescent="0.3">
      <c r="A46" s="63" t="s">
        <v>53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x14ac:dyDescent="0.3">
      <c r="A47" s="63" t="s">
        <v>54</v>
      </c>
      <c r="B47" s="9"/>
      <c r="C47" s="65"/>
      <c r="D47" s="65"/>
      <c r="E47" s="65"/>
      <c r="F47" s="65"/>
      <c r="G47" s="65"/>
      <c r="H47" s="65"/>
      <c r="I47" s="65"/>
      <c r="J47" s="65"/>
      <c r="K47" s="4"/>
      <c r="L47" s="4"/>
    </row>
    <row r="49" spans="1:7" x14ac:dyDescent="0.3">
      <c r="E49" s="66" t="s">
        <v>55</v>
      </c>
      <c r="F49" s="4"/>
    </row>
    <row r="50" spans="1:7" x14ac:dyDescent="0.3">
      <c r="E50" s="2" t="s">
        <v>56</v>
      </c>
    </row>
    <row r="51" spans="1:7" x14ac:dyDescent="0.3">
      <c r="A51" s="67" t="s">
        <v>57</v>
      </c>
      <c r="B51" s="67"/>
    </row>
    <row r="52" spans="1:7" x14ac:dyDescent="0.3">
      <c r="A52" s="67" t="s">
        <v>58</v>
      </c>
      <c r="B52" s="67"/>
    </row>
    <row r="54" spans="1:7" x14ac:dyDescent="0.3">
      <c r="A54" s="67" t="s">
        <v>59</v>
      </c>
      <c r="E54" s="68" t="s">
        <v>60</v>
      </c>
      <c r="F54" s="68" t="s">
        <v>61</v>
      </c>
      <c r="G54" s="68" t="s">
        <v>62</v>
      </c>
    </row>
    <row r="55" spans="1:7" x14ac:dyDescent="0.3">
      <c r="A55" s="67" t="s">
        <v>63</v>
      </c>
      <c r="E55" s="67" t="s">
        <v>64</v>
      </c>
      <c r="F55" s="67" t="s">
        <v>64</v>
      </c>
      <c r="G55" s="67" t="s">
        <v>63</v>
      </c>
    </row>
    <row r="56" spans="1:7" x14ac:dyDescent="0.3">
      <c r="A56" s="67" t="s">
        <v>65</v>
      </c>
    </row>
    <row r="60" spans="1:7" x14ac:dyDescent="0.3">
      <c r="A60" s="67" t="s">
        <v>66</v>
      </c>
      <c r="E60" s="67" t="s">
        <v>66</v>
      </c>
    </row>
    <row r="61" spans="1:7" x14ac:dyDescent="0.3">
      <c r="A61" s="67" t="s">
        <v>67</v>
      </c>
      <c r="E61" s="67" t="s">
        <v>67</v>
      </c>
    </row>
  </sheetData>
  <mergeCells count="2">
    <mergeCell ref="A5:M5"/>
    <mergeCell ref="A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Mehta</dc:creator>
  <cp:lastModifiedBy>Gaurav Mehta</cp:lastModifiedBy>
  <dcterms:created xsi:type="dcterms:W3CDTF">2024-08-16T07:55:17Z</dcterms:created>
  <dcterms:modified xsi:type="dcterms:W3CDTF">2024-08-16T13:05:38Z</dcterms:modified>
</cp:coreProperties>
</file>